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06学事係\負担金~校長会、新聞等\大会派遣負担金関係\HP用\"/>
    </mc:Choice>
  </mc:AlternateContent>
  <xr:revisionPtr revIDLastSave="0" documentId="13_ncr:1_{91B80E95-6FFA-4930-B403-840B533AB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負担金内訳書" sheetId="2" r:id="rId1"/>
    <sheet name="負担金内訳書 (記入例)" sheetId="3" r:id="rId2"/>
    <sheet name="大会結果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3" l="1"/>
  <c r="V7" i="2" l="1"/>
  <c r="U7" i="2"/>
  <c r="U7" i="3"/>
  <c r="W7" i="2" l="1"/>
  <c r="O9" i="3"/>
  <c r="K9" i="3"/>
  <c r="R8" i="3"/>
  <c r="O8" i="3"/>
  <c r="K8" i="3"/>
  <c r="R7" i="3"/>
  <c r="V7" i="3"/>
  <c r="R7" i="2"/>
  <c r="O7" i="2"/>
  <c r="K7" i="2"/>
  <c r="V8" i="3" l="1"/>
  <c r="U8" i="3"/>
  <c r="U9" i="3"/>
  <c r="V9" i="3"/>
  <c r="W9" i="3" s="1"/>
  <c r="W7" i="3"/>
  <c r="W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30634</author>
  </authors>
  <commentList>
    <comment ref="C7" authorId="0" shapeId="0" xr:uid="{00000000-0006-0000-0000-000001000000}">
      <text>
        <r>
          <rPr>
            <sz val="10"/>
            <color indexed="10"/>
            <rFont val="ＭＳ Ｐゴシック"/>
            <family val="3"/>
            <charset val="128"/>
          </rPr>
          <t>大会区分を選択</t>
        </r>
      </text>
    </comment>
    <comment ref="G7" authorId="0" shapeId="0" xr:uid="{00000000-0006-0000-0000-000002000000}">
      <text>
        <r>
          <rPr>
            <sz val="10"/>
            <color indexed="10"/>
            <rFont val="ＭＳ Ｐゴシック"/>
            <family val="3"/>
            <charset val="128"/>
          </rPr>
          <t>算出区分を選択</t>
        </r>
      </text>
    </comment>
    <comment ref="K7" authorId="0" shapeId="0" xr:uid="{00000000-0006-0000-0000-000003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O7" authorId="0" shapeId="0" xr:uid="{00000000-0006-0000-0000-000004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R7" authorId="0" shapeId="0" xr:uid="{00000000-0006-0000-0000-000005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30634</author>
  </authors>
  <commentList>
    <comment ref="C7" authorId="0" shapeId="0" xr:uid="{00000000-0006-0000-0100-000001000000}">
      <text>
        <r>
          <rPr>
            <sz val="12"/>
            <color indexed="10"/>
            <rFont val="ＭＳ Ｐゴシック"/>
            <family val="3"/>
            <charset val="128"/>
          </rPr>
          <t>大会区分を選択
「県大会」
「東北大会以上」</t>
        </r>
      </text>
    </comment>
    <comment ref="G7" authorId="0" shapeId="0" xr:uid="{00000000-0006-0000-0100-000002000000}">
      <text>
        <r>
          <rPr>
            <sz val="12"/>
            <color indexed="10"/>
            <rFont val="ＭＳ Ｐゴシック"/>
            <family val="3"/>
            <charset val="128"/>
          </rPr>
          <t>算出区分をリストから選択
「１人当たり」
「総額」</t>
        </r>
      </text>
    </comment>
    <comment ref="K7" authorId="0" shapeId="0" xr:uid="{00000000-0006-0000-0100-000003000000}">
      <text>
        <r>
          <rPr>
            <sz val="12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O7" authorId="0" shapeId="0" xr:uid="{00000000-0006-0000-0100-000004000000}">
      <text>
        <r>
          <rPr>
            <sz val="12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R7" authorId="0" shapeId="0" xr:uid="{00000000-0006-0000-0100-000005000000}">
      <text>
        <r>
          <rPr>
            <sz val="12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C8" authorId="0" shapeId="0" xr:uid="{00000000-0006-0000-0100-000006000000}">
      <text>
        <r>
          <rPr>
            <sz val="10"/>
            <color indexed="10"/>
            <rFont val="ＭＳ Ｐゴシック"/>
            <family val="3"/>
            <charset val="128"/>
          </rPr>
          <t>大会区分を選択</t>
        </r>
      </text>
    </comment>
    <comment ref="G8" authorId="0" shapeId="0" xr:uid="{00000000-0006-0000-0100-000007000000}">
      <text>
        <r>
          <rPr>
            <sz val="10"/>
            <color indexed="10"/>
            <rFont val="ＭＳ Ｐゴシック"/>
            <family val="3"/>
            <charset val="128"/>
          </rPr>
          <t>算出区分を選択</t>
        </r>
      </text>
    </comment>
    <comment ref="K8" authorId="0" shapeId="0" xr:uid="{00000000-0006-0000-0100-000008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O8" authorId="0" shapeId="0" xr:uid="{00000000-0006-0000-0100-000009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R8" authorId="0" shapeId="0" xr:uid="{00000000-0006-0000-0100-00000A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C9" authorId="0" shapeId="0" xr:uid="{00000000-0006-0000-0100-00000B000000}">
      <text>
        <r>
          <rPr>
            <sz val="10"/>
            <color indexed="10"/>
            <rFont val="ＭＳ Ｐゴシック"/>
            <family val="3"/>
            <charset val="128"/>
          </rPr>
          <t>大会区分を選択</t>
        </r>
      </text>
    </comment>
    <comment ref="G9" authorId="0" shapeId="0" xr:uid="{00000000-0006-0000-0100-00000C000000}">
      <text>
        <r>
          <rPr>
            <sz val="10"/>
            <color indexed="10"/>
            <rFont val="ＭＳ Ｐゴシック"/>
            <family val="3"/>
            <charset val="128"/>
          </rPr>
          <t>算出区分を選択</t>
        </r>
      </text>
    </comment>
    <comment ref="K9" authorId="0" shapeId="0" xr:uid="{00000000-0006-0000-0100-00000D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O9" authorId="0" shapeId="0" xr:uid="{00000000-0006-0000-0100-00000E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  <comment ref="R9" authorId="0" shapeId="0" xr:uid="{00000000-0006-0000-0100-00000F000000}">
      <text>
        <r>
          <rPr>
            <sz val="10"/>
            <color indexed="10"/>
            <rFont val="ＭＳ Ｐゴシック"/>
            <family val="3"/>
            <charset val="128"/>
          </rPr>
          <t>総額の場合には、数式は無視して直接入力</t>
        </r>
      </text>
    </comment>
  </commentList>
</comments>
</file>

<file path=xl/sharedStrings.xml><?xml version="1.0" encoding="utf-8"?>
<sst xmlns="http://schemas.openxmlformats.org/spreadsheetml/2006/main" count="116" uniqueCount="75">
  <si>
    <t>大会名</t>
    <rPh sb="0" eb="2">
      <t>タイカイ</t>
    </rPh>
    <rPh sb="2" eb="3">
      <t>メイ</t>
    </rPh>
    <phoneticPr fontId="1"/>
  </si>
  <si>
    <t>人数</t>
    <rPh sb="0" eb="2">
      <t>ニンズウ</t>
    </rPh>
    <phoneticPr fontId="1"/>
  </si>
  <si>
    <t>大　　　会　　　名</t>
    <rPh sb="0" eb="1">
      <t>ダイ</t>
    </rPh>
    <rPh sb="4" eb="5">
      <t>カイ</t>
    </rPh>
    <rPh sb="8" eb="9">
      <t>メイ</t>
    </rPh>
    <phoneticPr fontId="1"/>
  </si>
  <si>
    <t>期　　　日</t>
    <rPh sb="0" eb="1">
      <t>キ</t>
    </rPh>
    <rPh sb="4" eb="5">
      <t>ヒ</t>
    </rPh>
    <phoneticPr fontId="1"/>
  </si>
  <si>
    <t>開  催  地</t>
    <rPh sb="0" eb="1">
      <t>カイ</t>
    </rPh>
    <rPh sb="3" eb="4">
      <t>モヨオ</t>
    </rPh>
    <rPh sb="6" eb="7">
      <t>チ</t>
    </rPh>
    <phoneticPr fontId="1"/>
  </si>
  <si>
    <t>種　　　　　目</t>
    <rPh sb="0" eb="1">
      <t>タネ</t>
    </rPh>
    <rPh sb="6" eb="7">
      <t>メ</t>
    </rPh>
    <phoneticPr fontId="1"/>
  </si>
  <si>
    <t>大    　　　　会     　　　　成      　　　　績</t>
    <rPh sb="0" eb="1">
      <t>ダイ</t>
    </rPh>
    <rPh sb="9" eb="10">
      <t>カイ</t>
    </rPh>
    <rPh sb="19" eb="20">
      <t>シゲル</t>
    </rPh>
    <rPh sb="30" eb="31">
      <t>イサオ</t>
    </rPh>
    <phoneticPr fontId="1"/>
  </si>
  <si>
    <t>エントリー選手数</t>
    <rPh sb="5" eb="7">
      <t>センシュ</t>
    </rPh>
    <rPh sb="7" eb="8">
      <t>スウ</t>
    </rPh>
    <phoneticPr fontId="1"/>
  </si>
  <si>
    <t>人数①</t>
    <rPh sb="0" eb="2">
      <t>ニンズウ</t>
    </rPh>
    <phoneticPr fontId="1"/>
  </si>
  <si>
    <t>往復賃②</t>
    <rPh sb="0" eb="2">
      <t>オウフク</t>
    </rPh>
    <rPh sb="2" eb="3">
      <t>チン</t>
    </rPh>
    <phoneticPr fontId="1"/>
  </si>
  <si>
    <t>回③</t>
    <rPh sb="0" eb="1">
      <t>カイ</t>
    </rPh>
    <phoneticPr fontId="1"/>
  </si>
  <si>
    <t>往復賃⑤</t>
    <rPh sb="0" eb="2">
      <t>オウフク</t>
    </rPh>
    <rPh sb="2" eb="3">
      <t>チン</t>
    </rPh>
    <phoneticPr fontId="1"/>
  </si>
  <si>
    <t>回⑥</t>
    <rPh sb="0" eb="1">
      <t>カイ</t>
    </rPh>
    <phoneticPr fontId="1"/>
  </si>
  <si>
    <t>１泊料金</t>
    <rPh sb="1" eb="2">
      <t>ハク</t>
    </rPh>
    <rPh sb="2" eb="4">
      <t>リョウキン</t>
    </rPh>
    <phoneticPr fontId="1"/>
  </si>
  <si>
    <t>泊数</t>
    <rPh sb="0" eb="1">
      <t>ハク</t>
    </rPh>
    <rPh sb="1" eb="2">
      <t>スウ</t>
    </rPh>
    <phoneticPr fontId="1"/>
  </si>
  <si>
    <t>⑨</t>
    <phoneticPr fontId="1"/>
  </si>
  <si>
    <t>計⑩</t>
    <rPh sb="0" eb="1">
      <t>ケイ</t>
    </rPh>
    <phoneticPr fontId="1"/>
  </si>
  <si>
    <t>計④（②×③）</t>
    <rPh sb="0" eb="1">
      <t>ケイ</t>
    </rPh>
    <phoneticPr fontId="1"/>
  </si>
  <si>
    <t>計⑦（⑤×⑥）</t>
    <rPh sb="0" eb="1">
      <t>ケイ</t>
    </rPh>
    <phoneticPr fontId="1"/>
  </si>
  <si>
    <t>⑪</t>
    <phoneticPr fontId="1"/>
  </si>
  <si>
    <t>宿　　　　泊　　　　費</t>
    <rPh sb="0" eb="1">
      <t>ヤド</t>
    </rPh>
    <rPh sb="5" eb="6">
      <t>ハク</t>
    </rPh>
    <rPh sb="10" eb="11">
      <t>ヒ</t>
    </rPh>
    <phoneticPr fontId="1"/>
  </si>
  <si>
    <t>交　　　　　　　　　　　　　通　　　　　　　　　　　　　　費</t>
    <rPh sb="0" eb="1">
      <t>コウ</t>
    </rPh>
    <rPh sb="14" eb="15">
      <t>ツウ</t>
    </rPh>
    <rPh sb="29" eb="30">
      <t>ヒ</t>
    </rPh>
    <phoneticPr fontId="1"/>
  </si>
  <si>
    <t>バ　　　　　　　　　　　　　ス</t>
    <phoneticPr fontId="1"/>
  </si>
  <si>
    <t>電　　　　　　　　　　　　　　車</t>
    <rPh sb="0" eb="1">
      <t>デン</t>
    </rPh>
    <rPh sb="15" eb="16">
      <t>クルマ</t>
    </rPh>
    <phoneticPr fontId="1"/>
  </si>
  <si>
    <t>所 要 総 額</t>
    <rPh sb="0" eb="1">
      <t>トコロ</t>
    </rPh>
    <rPh sb="2" eb="3">
      <t>ヨウ</t>
    </rPh>
    <rPh sb="4" eb="5">
      <t>フサ</t>
    </rPh>
    <rPh sb="6" eb="7">
      <t>ガク</t>
    </rPh>
    <phoneticPr fontId="1"/>
  </si>
  <si>
    <t>１　　　　人　　　　　当　　　　　た　　　　　り　　　　　の　　　　　所　　　　　　要　　　　　　額</t>
    <rPh sb="5" eb="6">
      <t>ニン</t>
    </rPh>
    <rPh sb="11" eb="12">
      <t>ア</t>
    </rPh>
    <rPh sb="35" eb="36">
      <t>トコロ</t>
    </rPh>
    <rPh sb="42" eb="43">
      <t>ヨウ</t>
    </rPh>
    <rPh sb="49" eb="50">
      <t>ガク</t>
    </rPh>
    <phoneticPr fontId="1"/>
  </si>
  <si>
    <t>種　　　目</t>
    <rPh sb="0" eb="1">
      <t>タネ</t>
    </rPh>
    <rPh sb="4" eb="5">
      <t>メ</t>
    </rPh>
    <phoneticPr fontId="1"/>
  </si>
  <si>
    <t>開 催 地</t>
    <rPh sb="0" eb="1">
      <t>カイ</t>
    </rPh>
    <rPh sb="2" eb="3">
      <t>モヨオ</t>
    </rPh>
    <rPh sb="4" eb="5">
      <t>チ</t>
    </rPh>
    <phoneticPr fontId="1"/>
  </si>
  <si>
    <t>期　日</t>
    <rPh sb="0" eb="1">
      <t>キ</t>
    </rPh>
    <rPh sb="2" eb="3">
      <t>ヒ</t>
    </rPh>
    <phoneticPr fontId="1"/>
  </si>
  <si>
    <t>区  間</t>
    <rPh sb="0" eb="1">
      <t>ク</t>
    </rPh>
    <rPh sb="3" eb="4">
      <t>アイダ</t>
    </rPh>
    <phoneticPr fontId="1"/>
  </si>
  <si>
    <t>区   間</t>
    <rPh sb="0" eb="1">
      <t>ク</t>
    </rPh>
    <rPh sb="4" eb="5">
      <t>アイダ</t>
    </rPh>
    <phoneticPr fontId="1"/>
  </si>
  <si>
    <t>注：　１人当たりで所要総額の算出が困難な場合は、④・⑦・⑩は合計を記入し、⑪の金額を算出する。</t>
    <rPh sb="0" eb="1">
      <t>チュウ</t>
    </rPh>
    <rPh sb="4" eb="5">
      <t>ニン</t>
    </rPh>
    <rPh sb="5" eb="6">
      <t>ア</t>
    </rPh>
    <rPh sb="9" eb="11">
      <t>ショヨウ</t>
    </rPh>
    <rPh sb="11" eb="13">
      <t>ソウガク</t>
    </rPh>
    <rPh sb="14" eb="16">
      <t>サンシュツ</t>
    </rPh>
    <rPh sb="17" eb="19">
      <t>コンナン</t>
    </rPh>
    <rPh sb="20" eb="22">
      <t>バアイ</t>
    </rPh>
    <rPh sb="30" eb="32">
      <t>ゴウケイ</t>
    </rPh>
    <rPh sb="33" eb="35">
      <t>キニュウ</t>
    </rPh>
    <rPh sb="39" eb="41">
      <t>キンガク</t>
    </rPh>
    <rPh sb="42" eb="44">
      <t>サンシュツ</t>
    </rPh>
    <phoneticPr fontId="1"/>
  </si>
  <si>
    <t>負担金額</t>
    <rPh sb="0" eb="3">
      <t>フタンキン</t>
    </rPh>
    <rPh sb="3" eb="4">
      <t>ガク</t>
    </rPh>
    <phoneticPr fontId="1"/>
  </si>
  <si>
    <t>注：　補助率は県大会が７０％、東北大会以上が９０％とする。</t>
    <rPh sb="0" eb="1">
      <t>チュウ</t>
    </rPh>
    <rPh sb="3" eb="6">
      <t>ホジョリツ</t>
    </rPh>
    <rPh sb="7" eb="10">
      <t>ケンタイカイ</t>
    </rPh>
    <rPh sb="15" eb="17">
      <t>トウホク</t>
    </rPh>
    <rPh sb="17" eb="19">
      <t>タイカイ</t>
    </rPh>
    <rPh sb="19" eb="21">
      <t>イジョウ</t>
    </rPh>
    <phoneticPr fontId="1"/>
  </si>
  <si>
    <t>（⑧×⑨）</t>
    <phoneticPr fontId="1"/>
  </si>
  <si>
    <t>大会区分</t>
    <rPh sb="0" eb="2">
      <t>タイカイ</t>
    </rPh>
    <rPh sb="2" eb="4">
      <t>クブン</t>
    </rPh>
    <phoneticPr fontId="1"/>
  </si>
  <si>
    <t>算出
区分</t>
    <rPh sb="0" eb="2">
      <t>サンシュツ</t>
    </rPh>
    <rPh sb="3" eb="5">
      <t>クブン</t>
    </rPh>
    <phoneticPr fontId="1"/>
  </si>
  <si>
    <t>1人あたり総額</t>
    <rPh sb="1" eb="2">
      <t>ニン</t>
    </rPh>
    <rPh sb="5" eb="7">
      <t>ソウガク</t>
    </rPh>
    <phoneticPr fontId="1"/>
  </si>
  <si>
    <t>出　場　者　名</t>
    <rPh sb="0" eb="1">
      <t>デ</t>
    </rPh>
    <rPh sb="2" eb="3">
      <t>バ</t>
    </rPh>
    <rPh sb="4" eb="5">
      <t>シャ</t>
    </rPh>
    <rPh sb="6" eb="7">
      <t>メイ</t>
    </rPh>
    <phoneticPr fontId="1"/>
  </si>
  <si>
    <t>□月□日</t>
    <rPh sb="1" eb="2">
      <t>ガツ</t>
    </rPh>
    <rPh sb="3" eb="4">
      <t>ニチ</t>
    </rPh>
    <phoneticPr fontId="1"/>
  </si>
  <si>
    <t>県大会</t>
  </si>
  <si>
    <t>△△市□□体育館</t>
    <rPh sb="2" eb="3">
      <t>シ</t>
    </rPh>
    <rPh sb="5" eb="8">
      <t>タイイクカン</t>
    </rPh>
    <phoneticPr fontId="1"/>
  </si>
  <si>
    <t>サッカー</t>
    <phoneticPr fontId="1"/>
  </si>
  <si>
    <t>山形県中学校総合体育大会
サッカー</t>
    <rPh sb="0" eb="3">
      <t>ヤマガタケン</t>
    </rPh>
    <rPh sb="3" eb="6">
      <t>チュウガッコウ</t>
    </rPh>
    <rPh sb="6" eb="8">
      <t>ソウゴウ</t>
    </rPh>
    <rPh sb="8" eb="10">
      <t>タイイク</t>
    </rPh>
    <rPh sb="10" eb="12">
      <t>タイカイ</t>
    </rPh>
    <phoneticPr fontId="1"/>
  </si>
  <si>
    <t>村山市～酒田市</t>
    <rPh sb="0" eb="3">
      <t>ムラヤマシ</t>
    </rPh>
    <rPh sb="4" eb="7">
      <t>サカタシ</t>
    </rPh>
    <phoneticPr fontId="1"/>
  </si>
  <si>
    <t>東北中学校総合体育大会
柔道</t>
    <rPh sb="0" eb="2">
      <t>トウホク</t>
    </rPh>
    <rPh sb="2" eb="5">
      <t>チュウガッコウ</t>
    </rPh>
    <rPh sb="5" eb="7">
      <t>ソウゴウ</t>
    </rPh>
    <rPh sb="7" eb="9">
      <t>タイイク</t>
    </rPh>
    <rPh sb="9" eb="11">
      <t>タイカイ</t>
    </rPh>
    <rPh sb="12" eb="14">
      <t>ジュウドウ</t>
    </rPh>
    <phoneticPr fontId="1"/>
  </si>
  <si>
    <t>東北大会以上</t>
  </si>
  <si>
    <t>○○市○○武道館</t>
    <rPh sb="2" eb="3">
      <t>シ</t>
    </rPh>
    <rPh sb="5" eb="8">
      <t>ブドウカン</t>
    </rPh>
    <phoneticPr fontId="1"/>
  </si>
  <si>
    <t>男子柔道</t>
    <rPh sb="0" eb="2">
      <t>ダンシ</t>
    </rPh>
    <rPh sb="2" eb="4">
      <t>ジュウドウ</t>
    </rPh>
    <phoneticPr fontId="1"/>
  </si>
  <si>
    <t>1人あたり</t>
  </si>
  <si>
    <t>村山～○○</t>
    <rPh sb="0" eb="2">
      <t>ムラヤマ</t>
    </rPh>
    <phoneticPr fontId="1"/>
  </si>
  <si>
    <t>○○～△△</t>
    <phoneticPr fontId="1"/>
  </si>
  <si>
    <t>所要額</t>
    <rPh sb="0" eb="1">
      <t>トコロ</t>
    </rPh>
    <rPh sb="1" eb="2">
      <t>ヨウ</t>
    </rPh>
    <rPh sb="2" eb="3">
      <t>ガク</t>
    </rPh>
    <phoneticPr fontId="1"/>
  </si>
  <si>
    <t>交通費</t>
    <rPh sb="0" eb="1">
      <t>コウ</t>
    </rPh>
    <rPh sb="1" eb="2">
      <t>ツウ</t>
    </rPh>
    <rPh sb="2" eb="3">
      <t>ヒ</t>
    </rPh>
    <phoneticPr fontId="1"/>
  </si>
  <si>
    <t>総額</t>
    <phoneticPr fontId="1"/>
  </si>
  <si>
    <t>令和　年度　各種大会結果表</t>
    <rPh sb="0" eb="2">
      <t>レイワ</t>
    </rPh>
    <rPh sb="3" eb="5">
      <t>ネンド</t>
    </rPh>
    <rPh sb="6" eb="8">
      <t>カクシュ</t>
    </rPh>
    <rPh sb="8" eb="10">
      <t>タイカイ</t>
    </rPh>
    <rPh sb="10" eb="12">
      <t>ケッカ</t>
    </rPh>
    <rPh sb="12" eb="13">
      <t>ヒョウ</t>
    </rPh>
    <phoneticPr fontId="1"/>
  </si>
  <si>
    <t>⑧</t>
    <phoneticPr fontId="1"/>
  </si>
  <si>
    <t>その他</t>
    <rPh sb="2" eb="3">
      <t>タ</t>
    </rPh>
    <phoneticPr fontId="1"/>
  </si>
  <si>
    <t>項目</t>
    <rPh sb="0" eb="2">
      <t>コウモク</t>
    </rPh>
    <phoneticPr fontId="1"/>
  </si>
  <si>
    <t>料金</t>
    <rPh sb="0" eb="2">
      <t>リョウキン</t>
    </rPh>
    <phoneticPr fontId="1"/>
  </si>
  <si>
    <t>駐車料
タクシー代</t>
    <rPh sb="0" eb="3">
      <t>チュウシャリョウ</t>
    </rPh>
    <rPh sb="8" eb="9">
      <t>ダイ</t>
    </rPh>
    <phoneticPr fontId="1"/>
  </si>
  <si>
    <t>⑫</t>
    <phoneticPr fontId="1"/>
  </si>
  <si>
    <t xml:space="preserve"> 　   ⑫×</t>
    <phoneticPr fontId="1"/>
  </si>
  <si>
    <t>⑬　　　　　 70%</t>
    <phoneticPr fontId="1"/>
  </si>
  <si>
    <t>①×（④＋⑦＋⑩＋⑪）</t>
    <phoneticPr fontId="1"/>
  </si>
  <si>
    <t>バレーボール</t>
    <phoneticPr fontId="1"/>
  </si>
  <si>
    <t>全国中学総合体育大会
バレーボール</t>
    <rPh sb="0" eb="2">
      <t>ゼンコク</t>
    </rPh>
    <rPh sb="2" eb="4">
      <t>チュウガク</t>
    </rPh>
    <rPh sb="4" eb="10">
      <t>ソウゴウタイイクタイカイ</t>
    </rPh>
    <phoneticPr fontId="1"/>
  </si>
  <si>
    <t>●●市○○体育館</t>
    <rPh sb="2" eb="3">
      <t>シ</t>
    </rPh>
    <rPh sb="5" eb="8">
      <t>タイイクカン</t>
    </rPh>
    <phoneticPr fontId="1"/>
  </si>
  <si>
    <t>村山～●●</t>
    <rPh sb="0" eb="2">
      <t>ムラヤマ</t>
    </rPh>
    <phoneticPr fontId="1"/>
  </si>
  <si>
    <t>●●～△△</t>
    <phoneticPr fontId="1"/>
  </si>
  <si>
    <t>タクシー代</t>
    <rPh sb="4" eb="5">
      <t>ダイ</t>
    </rPh>
    <phoneticPr fontId="1"/>
  </si>
  <si>
    <t>□月□日、△日</t>
    <rPh sb="1" eb="2">
      <t>ガツ</t>
    </rPh>
    <rPh sb="3" eb="4">
      <t>ニチ</t>
    </rPh>
    <rPh sb="6" eb="7">
      <t>ニチ</t>
    </rPh>
    <phoneticPr fontId="1"/>
  </si>
  <si>
    <t>団体名</t>
    <rPh sb="0" eb="3">
      <t>ダンタイメイ</t>
    </rPh>
    <phoneticPr fontId="1"/>
  </si>
  <si>
    <t>団体名</t>
    <rPh sb="0" eb="2">
      <t>ダンタイ</t>
    </rPh>
    <rPh sb="2" eb="3">
      <t>メイ</t>
    </rPh>
    <phoneticPr fontId="1"/>
  </si>
  <si>
    <t>令和　年度　　選手派遣負担金内訳書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</si>
</sst>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 shrinkToFit="1"/>
    </xf>
    <xf numFmtId="41" fontId="0" fillId="2" borderId="6" xfId="0" applyNumberFormat="1" applyFill="1" applyBorder="1" applyProtection="1">
      <protection locked="0"/>
    </xf>
    <xf numFmtId="41" fontId="0" fillId="2" borderId="6" xfId="0" applyNumberFormat="1" applyFill="1" applyBorder="1"/>
    <xf numFmtId="41" fontId="0" fillId="2" borderId="6" xfId="0" applyNumberFormat="1" applyFill="1" applyBorder="1" applyProtection="1"/>
    <xf numFmtId="41" fontId="0" fillId="2" borderId="8" xfId="0" applyNumberFormat="1" applyFill="1" applyBorder="1" applyProtection="1"/>
    <xf numFmtId="0" fontId="0" fillId="2" borderId="6" xfId="0" applyFill="1" applyBorder="1" applyAlignment="1" applyProtection="1">
      <alignment horizontal="center" wrapText="1"/>
      <protection locked="0"/>
    </xf>
    <xf numFmtId="41" fontId="0" fillId="2" borderId="6" xfId="0" applyNumberFormat="1" applyFill="1" applyBorder="1" applyAlignment="1" applyProtection="1">
      <alignment horizontal="center" wrapText="1"/>
      <protection locked="0"/>
    </xf>
    <xf numFmtId="9" fontId="0" fillId="2" borderId="9" xfId="0" applyNumberFormat="1" applyFill="1" applyBorder="1" applyAlignment="1">
      <alignment horizontal="right"/>
    </xf>
    <xf numFmtId="9" fontId="0" fillId="2" borderId="5" xfId="0" applyNumberFormat="1" applyFill="1" applyBorder="1" applyAlignment="1">
      <alignment horizontal="right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1" fontId="0" fillId="2" borderId="6" xfId="0" applyNumberFormat="1" applyFill="1" applyBorder="1" applyAlignment="1" applyProtection="1">
      <alignment wrapText="1"/>
      <protection locked="0"/>
    </xf>
    <xf numFmtId="0" fontId="3" fillId="2" borderId="0" xfId="0" applyFont="1" applyFill="1" applyAlignment="1">
      <alignment horizontal="right"/>
    </xf>
    <xf numFmtId="0" fontId="3" fillId="2" borderId="11" xfId="0" applyFont="1" applyFill="1" applyBorder="1"/>
    <xf numFmtId="0" fontId="2" fillId="2" borderId="0" xfId="0" applyFont="1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7" fillId="2" borderId="15" xfId="0" applyFont="1" applyFill="1" applyBorder="1" applyAlignment="1">
      <alignment wrapText="1"/>
    </xf>
    <xf numFmtId="0" fontId="7" fillId="2" borderId="16" xfId="0" applyFont="1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0" fillId="2" borderId="18" xfId="0" applyFill="1" applyBorder="1" applyAlignment="1">
      <alignment horizontal="center"/>
    </xf>
    <xf numFmtId="0" fontId="7" fillId="2" borderId="20" xfId="0" applyFont="1" applyFill="1" applyBorder="1" applyAlignment="1">
      <alignment wrapText="1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1" fontId="10" fillId="2" borderId="6" xfId="0" applyNumberFormat="1" applyFont="1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19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9" xfId="0" applyFill="1" applyBorder="1" applyAlignment="1">
      <alignment horizontal="distributed" vertical="center" indent="9"/>
    </xf>
    <xf numFmtId="0" fontId="0" fillId="2" borderId="22" xfId="0" applyFill="1" applyBorder="1" applyAlignment="1">
      <alignment horizontal="distributed" vertical="center" indent="9"/>
    </xf>
    <xf numFmtId="0" fontId="0" fillId="2" borderId="23" xfId="0" applyFill="1" applyBorder="1" applyAlignment="1">
      <alignment horizontal="distributed" vertical="center" indent="9"/>
    </xf>
    <xf numFmtId="0" fontId="0" fillId="2" borderId="2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distributed" vertical="center" indent="12"/>
    </xf>
    <xf numFmtId="0" fontId="0" fillId="2" borderId="32" xfId="0" applyFill="1" applyBorder="1" applyAlignment="1">
      <alignment horizontal="distributed" vertical="center" indent="12"/>
    </xf>
    <xf numFmtId="0" fontId="0" fillId="2" borderId="33" xfId="0" applyFill="1" applyBorder="1" applyAlignment="1">
      <alignment horizontal="distributed" vertical="center" indent="12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619126</xdr:colOff>
      <xdr:row>10</xdr:row>
      <xdr:rowOff>154783</xdr:rowOff>
    </xdr:from>
    <xdr:to>
      <xdr:col>11</xdr:col>
      <xdr:colOff>202407</xdr:colOff>
      <xdr:row>15</xdr:row>
      <xdr:rowOff>47627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8C4CC0BF-6108-D423-08E9-2AEB52050229}"/>
            </a:ext>
          </a:extLst>
        </xdr:cNvPr>
        <xdr:cNvSpPr/>
      </xdr:nvSpPr>
      <xdr:spPr>
        <a:xfrm>
          <a:off x="6107907" y="4000502"/>
          <a:ext cx="1678781" cy="726281"/>
        </a:xfrm>
        <a:prstGeom prst="wedgeRoundRectCallout">
          <a:avLst>
            <a:gd name="adj1" fmla="val 20252"/>
            <a:gd name="adj2" fmla="val -8887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④総額の場合には、数式は無視して直接入力</a:t>
          </a:r>
        </a:p>
      </xdr:txBody>
    </xdr:sp>
    <xdr:clientData/>
  </xdr:twoCellAnchor>
  <xdr:twoCellAnchor>
    <xdr:from>
      <xdr:col>12</xdr:col>
      <xdr:colOff>309563</xdr:colOff>
      <xdr:row>10</xdr:row>
      <xdr:rowOff>154783</xdr:rowOff>
    </xdr:from>
    <xdr:to>
      <xdr:col>14</xdr:col>
      <xdr:colOff>892969</xdr:colOff>
      <xdr:row>15</xdr:row>
      <xdr:rowOff>47627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E2D81B9-735A-0A6A-EE30-47D55A9BF03D}"/>
            </a:ext>
          </a:extLst>
        </xdr:cNvPr>
        <xdr:cNvSpPr/>
      </xdr:nvSpPr>
      <xdr:spPr>
        <a:xfrm>
          <a:off x="8584407" y="4000502"/>
          <a:ext cx="1678781" cy="726281"/>
        </a:xfrm>
        <a:prstGeom prst="wedgeRoundRectCallout">
          <a:avLst>
            <a:gd name="adj1" fmla="val 20252"/>
            <a:gd name="adj2" fmla="val -8887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⑦総額の場合には、数式は無視して直接入力</a:t>
          </a:r>
        </a:p>
      </xdr:txBody>
    </xdr:sp>
    <xdr:clientData/>
  </xdr:twoCellAnchor>
  <xdr:twoCellAnchor>
    <xdr:from>
      <xdr:col>14</xdr:col>
      <xdr:colOff>952500</xdr:colOff>
      <xdr:row>10</xdr:row>
      <xdr:rowOff>154783</xdr:rowOff>
    </xdr:from>
    <xdr:to>
      <xdr:col>18</xdr:col>
      <xdr:colOff>559594</xdr:colOff>
      <xdr:row>19</xdr:row>
      <xdr:rowOff>11909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B9A41B6-767C-22EA-596E-ACB083748A83}"/>
            </a:ext>
          </a:extLst>
        </xdr:cNvPr>
        <xdr:cNvSpPr/>
      </xdr:nvSpPr>
      <xdr:spPr>
        <a:xfrm>
          <a:off x="10322719" y="4000502"/>
          <a:ext cx="2393156" cy="1357313"/>
        </a:xfrm>
        <a:prstGeom prst="wedgeRoundRectCallout">
          <a:avLst>
            <a:gd name="adj1" fmla="val 20252"/>
            <a:gd name="adj2" fmla="val -70455"/>
            <a:gd name="adj3" fmla="val 16667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⑩総額の場合には、数式は無視して直接入力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包括宿泊費（旅費＋宿泊費のパック料金）の場合は、⑩に入力</a:t>
          </a:r>
        </a:p>
      </xdr:txBody>
    </xdr:sp>
    <xdr:clientData/>
  </xdr:twoCellAnchor>
  <xdr:twoCellAnchor>
    <xdr:from>
      <xdr:col>3</xdr:col>
      <xdr:colOff>642938</xdr:colOff>
      <xdr:row>12</xdr:row>
      <xdr:rowOff>154783</xdr:rowOff>
    </xdr:from>
    <xdr:to>
      <xdr:col>6</xdr:col>
      <xdr:colOff>238125</xdr:colOff>
      <xdr:row>17</xdr:row>
      <xdr:rowOff>47627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EE17446-882E-85B9-6B20-8E8F696EAA66}"/>
            </a:ext>
          </a:extLst>
        </xdr:cNvPr>
        <xdr:cNvSpPr/>
      </xdr:nvSpPr>
      <xdr:spPr>
        <a:xfrm>
          <a:off x="2964657" y="4333877"/>
          <a:ext cx="1678781" cy="726281"/>
        </a:xfrm>
        <a:prstGeom prst="wedgeRoundRectCallout">
          <a:avLst>
            <a:gd name="adj1" fmla="val 20252"/>
            <a:gd name="adj2" fmla="val -8887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①の人数は、村山市内の中学校に在籍する生徒の人数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9"/>
  <sheetViews>
    <sheetView tabSelected="1" view="pageBreakPreview" zoomScaleNormal="75" zoomScaleSheetLayoutView="100" workbookViewId="0">
      <pane xSplit="1" ySplit="6" topLeftCell="B7" activePane="bottomRight" state="frozen"/>
      <selection activeCell="K16" sqref="K16"/>
      <selection pane="topRight" activeCell="K16" sqref="K16"/>
      <selection pane="bottomLeft" activeCell="K16" sqref="K16"/>
      <selection pane="bottomRight" sqref="A1:O1"/>
    </sheetView>
  </sheetViews>
  <sheetFormatPr defaultRowHeight="13.5" x14ac:dyDescent="0.15"/>
  <cols>
    <col min="1" max="1" width="14" customWidth="1"/>
    <col min="2" max="2" width="7" customWidth="1"/>
    <col min="3" max="3" width="9.375" bestFit="1" customWidth="1"/>
    <col min="4" max="4" width="10.5" customWidth="1"/>
    <col min="5" max="5" width="10.375" customWidth="1"/>
    <col min="6" max="7" width="6.5" customWidth="1"/>
    <col min="8" max="8" width="7.625" customWidth="1"/>
    <col min="10" max="10" width="5.25" bestFit="1" customWidth="1"/>
    <col min="11" max="11" width="13.125" bestFit="1" customWidth="1"/>
    <col min="14" max="14" width="5.25" bestFit="1" customWidth="1"/>
    <col min="15" max="15" width="13.125" bestFit="1" customWidth="1"/>
    <col min="17" max="17" width="5.25" bestFit="1" customWidth="1"/>
    <col min="18" max="18" width="9.125" bestFit="1" customWidth="1"/>
    <col min="19" max="21" width="9.125" customWidth="1"/>
    <col min="22" max="22" width="14.5" customWidth="1"/>
    <col min="23" max="23" width="14" customWidth="1"/>
  </cols>
  <sheetData>
    <row r="1" spans="1:23" ht="34.5" customHeight="1" x14ac:dyDescent="0.15">
      <c r="A1" s="41" t="s">
        <v>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1"/>
      <c r="S1" s="1"/>
      <c r="T1" s="1"/>
      <c r="U1" s="1"/>
      <c r="V1" s="1"/>
      <c r="W1" s="1"/>
    </row>
    <row r="2" spans="1:23" ht="2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 t="s">
        <v>72</v>
      </c>
      <c r="R2" s="58"/>
      <c r="S2" s="58"/>
      <c r="T2" s="58"/>
      <c r="U2" s="58"/>
      <c r="V2" s="58"/>
      <c r="W2" s="58"/>
    </row>
    <row r="3" spans="1:23" ht="21" customHeight="1" x14ac:dyDescent="0.15">
      <c r="A3" s="43" t="s">
        <v>0</v>
      </c>
      <c r="B3" s="46" t="s">
        <v>28</v>
      </c>
      <c r="C3" s="66" t="s">
        <v>35</v>
      </c>
      <c r="D3" s="46" t="s">
        <v>27</v>
      </c>
      <c r="E3" s="52" t="s">
        <v>7</v>
      </c>
      <c r="F3" s="53"/>
      <c r="G3" s="66" t="s">
        <v>36</v>
      </c>
      <c r="H3" s="67" t="s">
        <v>52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  <c r="V3" s="3" t="s">
        <v>24</v>
      </c>
      <c r="W3" s="4" t="s">
        <v>32</v>
      </c>
    </row>
    <row r="4" spans="1:23" ht="21" customHeight="1" x14ac:dyDescent="0.15">
      <c r="A4" s="44"/>
      <c r="B4" s="47"/>
      <c r="C4" s="47"/>
      <c r="D4" s="47"/>
      <c r="E4" s="54"/>
      <c r="F4" s="55"/>
      <c r="G4" s="47"/>
      <c r="H4" s="49" t="s">
        <v>53</v>
      </c>
      <c r="I4" s="50"/>
      <c r="J4" s="50"/>
      <c r="K4" s="50"/>
      <c r="L4" s="50"/>
      <c r="M4" s="50"/>
      <c r="N4" s="50"/>
      <c r="O4" s="51"/>
      <c r="P4" s="60" t="s">
        <v>20</v>
      </c>
      <c r="Q4" s="61"/>
      <c r="R4" s="62"/>
      <c r="S4" s="60" t="s">
        <v>57</v>
      </c>
      <c r="T4" s="62"/>
      <c r="U4" s="70" t="s">
        <v>37</v>
      </c>
      <c r="V4" s="5"/>
      <c r="W4" s="18" t="s">
        <v>63</v>
      </c>
    </row>
    <row r="5" spans="1:23" ht="21" customHeight="1" x14ac:dyDescent="0.15">
      <c r="A5" s="44"/>
      <c r="B5" s="47"/>
      <c r="C5" s="47"/>
      <c r="D5" s="47"/>
      <c r="E5" s="56" t="s">
        <v>26</v>
      </c>
      <c r="F5" s="57" t="s">
        <v>8</v>
      </c>
      <c r="G5" s="47"/>
      <c r="H5" s="59"/>
      <c r="I5" s="59"/>
      <c r="J5" s="59"/>
      <c r="K5" s="59"/>
      <c r="L5" s="63"/>
      <c r="M5" s="64"/>
      <c r="N5" s="64"/>
      <c r="O5" s="65"/>
      <c r="P5" s="6" t="s">
        <v>13</v>
      </c>
      <c r="Q5" s="6" t="s">
        <v>14</v>
      </c>
      <c r="R5" s="6" t="s">
        <v>16</v>
      </c>
      <c r="S5" s="36" t="s">
        <v>58</v>
      </c>
      <c r="T5" s="36" t="s">
        <v>59</v>
      </c>
      <c r="U5" s="71"/>
      <c r="V5" s="5" t="s">
        <v>61</v>
      </c>
      <c r="W5" s="7" t="s">
        <v>62</v>
      </c>
    </row>
    <row r="6" spans="1:23" ht="21" customHeight="1" x14ac:dyDescent="0.15">
      <c r="A6" s="45"/>
      <c r="B6" s="48"/>
      <c r="C6" s="48"/>
      <c r="D6" s="48"/>
      <c r="E6" s="48"/>
      <c r="F6" s="57"/>
      <c r="G6" s="48"/>
      <c r="H6" s="34" t="s">
        <v>29</v>
      </c>
      <c r="I6" s="8" t="s">
        <v>9</v>
      </c>
      <c r="J6" s="8" t="s">
        <v>10</v>
      </c>
      <c r="K6" s="8" t="s">
        <v>17</v>
      </c>
      <c r="L6" s="34" t="s">
        <v>30</v>
      </c>
      <c r="M6" s="8" t="s">
        <v>11</v>
      </c>
      <c r="N6" s="8" t="s">
        <v>12</v>
      </c>
      <c r="O6" s="8" t="s">
        <v>18</v>
      </c>
      <c r="P6" s="9" t="s">
        <v>56</v>
      </c>
      <c r="Q6" s="9" t="s">
        <v>15</v>
      </c>
      <c r="R6" s="9" t="s">
        <v>34</v>
      </c>
      <c r="S6" s="9"/>
      <c r="T6" s="9" t="s">
        <v>19</v>
      </c>
      <c r="U6" s="72"/>
      <c r="V6" s="10" t="s">
        <v>64</v>
      </c>
      <c r="W6" s="17">
        <v>0.9</v>
      </c>
    </row>
    <row r="7" spans="1:23" ht="50.25" customHeight="1" x14ac:dyDescent="0.15">
      <c r="A7" s="19"/>
      <c r="B7" s="20"/>
      <c r="C7" s="15"/>
      <c r="D7" s="20"/>
      <c r="E7" s="20"/>
      <c r="F7" s="11"/>
      <c r="G7" s="16"/>
      <c r="H7" s="21"/>
      <c r="I7" s="11"/>
      <c r="J7" s="11"/>
      <c r="K7" s="11">
        <f>I7*J7</f>
        <v>0</v>
      </c>
      <c r="L7" s="21"/>
      <c r="M7" s="11"/>
      <c r="N7" s="11"/>
      <c r="O7" s="11">
        <f>M7*N7</f>
        <v>0</v>
      </c>
      <c r="P7" s="11"/>
      <c r="Q7" s="11"/>
      <c r="R7" s="11">
        <f>P7*Q7</f>
        <v>0</v>
      </c>
      <c r="S7" s="35"/>
      <c r="T7" s="11"/>
      <c r="U7" s="12">
        <f>IF(G7="1人あたり",SUM(K7,O7,R7,T7),0)</f>
        <v>0</v>
      </c>
      <c r="V7" s="13">
        <f>IF(G7="1人あたり",F7*SUM(K7,O7,R7,T7),IF(G7="総額",SUM(K7,O7,R7,T7),0))</f>
        <v>0</v>
      </c>
      <c r="W7" s="14">
        <f t="shared" ref="W7" si="0">IF(C7="県大会",ROUND(V7*0.7,0),IF(C7="東北大会以上",ROUND(V7*0.9,0),0))</f>
        <v>0</v>
      </c>
    </row>
    <row r="8" spans="1:23" x14ac:dyDescent="0.15">
      <c r="A8" s="1"/>
      <c r="B8" s="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15">
      <c r="A9" s="1"/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electLockedCells="1"/>
  <mergeCells count="17">
    <mergeCell ref="R2:W2"/>
    <mergeCell ref="H5:K5"/>
    <mergeCell ref="P4:R4"/>
    <mergeCell ref="L5:O5"/>
    <mergeCell ref="C3:C6"/>
    <mergeCell ref="G3:G6"/>
    <mergeCell ref="H3:U3"/>
    <mergeCell ref="U4:U6"/>
    <mergeCell ref="S4:T4"/>
    <mergeCell ref="A1:O1"/>
    <mergeCell ref="A3:A6"/>
    <mergeCell ref="B3:B6"/>
    <mergeCell ref="D3:D6"/>
    <mergeCell ref="H4:O4"/>
    <mergeCell ref="E3:F4"/>
    <mergeCell ref="E5:E6"/>
    <mergeCell ref="F5:F6"/>
  </mergeCells>
  <phoneticPr fontId="1"/>
  <dataValidations count="2">
    <dataValidation type="list" allowBlank="1" showInputMessage="1" showErrorMessage="1" sqref="C7" xr:uid="{00000000-0002-0000-0000-000000000000}">
      <formula1>"　,県大会,東北大会以上"</formula1>
    </dataValidation>
    <dataValidation type="list" allowBlank="1" showInputMessage="1" showErrorMessage="1" sqref="G7" xr:uid="{00000000-0002-0000-0000-000001000000}">
      <formula1>"　,1人あたり,総額"</formula1>
    </dataValidation>
  </dataValidations>
  <pageMargins left="0.78740157480314965" right="0.78740157480314965" top="0.39370078740157483" bottom="0.39370078740157483" header="0.51181102362204722" footer="0.51181102362204722"/>
  <pageSetup paperSize="9" scale="61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11"/>
  <sheetViews>
    <sheetView view="pageBreakPreview" zoomScale="80" zoomScaleNormal="75" zoomScaleSheetLayoutView="80" workbookViewId="0">
      <pane xSplit="1" ySplit="6" topLeftCell="B7" activePane="bottomRight" state="frozen"/>
      <selection activeCell="V6" sqref="V6"/>
      <selection pane="topRight" activeCell="V6" sqref="V6"/>
      <selection pane="bottomLeft" activeCell="V6" sqref="V6"/>
      <selection pane="bottomRight" activeCell="V8" sqref="V8"/>
    </sheetView>
  </sheetViews>
  <sheetFormatPr defaultRowHeight="13.5" x14ac:dyDescent="0.15"/>
  <cols>
    <col min="1" max="1" width="14" customWidth="1"/>
    <col min="2" max="2" width="7" customWidth="1"/>
    <col min="3" max="3" width="9.375" bestFit="1" customWidth="1"/>
    <col min="4" max="4" width="10.5" customWidth="1"/>
    <col min="5" max="5" width="10.375" customWidth="1"/>
    <col min="6" max="7" width="6.5" customWidth="1"/>
    <col min="8" max="8" width="7.625" customWidth="1"/>
    <col min="10" max="10" width="5.25" bestFit="1" customWidth="1"/>
    <col min="11" max="11" width="13.125" bestFit="1" customWidth="1"/>
    <col min="14" max="14" width="5.25" bestFit="1" customWidth="1"/>
    <col min="15" max="15" width="13.125" bestFit="1" customWidth="1"/>
    <col min="17" max="17" width="5.25" bestFit="1" customWidth="1"/>
    <col min="18" max="18" width="9.125" bestFit="1" customWidth="1"/>
    <col min="19" max="21" width="9.125" customWidth="1"/>
    <col min="22" max="22" width="14.5" customWidth="1"/>
    <col min="23" max="23" width="14" customWidth="1"/>
  </cols>
  <sheetData>
    <row r="1" spans="1:23" ht="34.5" customHeight="1" x14ac:dyDescent="0.15">
      <c r="A1" s="41" t="s">
        <v>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1"/>
      <c r="S1" s="1"/>
      <c r="T1" s="1"/>
      <c r="U1" s="1"/>
      <c r="V1" s="1"/>
      <c r="W1" s="1"/>
    </row>
    <row r="2" spans="1:23" ht="2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 t="s">
        <v>73</v>
      </c>
      <c r="R2" s="58"/>
      <c r="S2" s="58"/>
      <c r="T2" s="58"/>
      <c r="U2" s="58"/>
      <c r="V2" s="58"/>
      <c r="W2" s="58"/>
    </row>
    <row r="3" spans="1:23" ht="21" customHeight="1" x14ac:dyDescent="0.15">
      <c r="A3" s="43" t="s">
        <v>0</v>
      </c>
      <c r="B3" s="46" t="s">
        <v>28</v>
      </c>
      <c r="C3" s="66" t="s">
        <v>35</v>
      </c>
      <c r="D3" s="46" t="s">
        <v>27</v>
      </c>
      <c r="E3" s="52" t="s">
        <v>7</v>
      </c>
      <c r="F3" s="53"/>
      <c r="G3" s="66" t="s">
        <v>36</v>
      </c>
      <c r="H3" s="52" t="s">
        <v>25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53"/>
      <c r="V3" s="3" t="s">
        <v>24</v>
      </c>
      <c r="W3" s="4" t="s">
        <v>32</v>
      </c>
    </row>
    <row r="4" spans="1:23" ht="21" customHeight="1" x14ac:dyDescent="0.15">
      <c r="A4" s="44"/>
      <c r="B4" s="47"/>
      <c r="C4" s="47"/>
      <c r="D4" s="47"/>
      <c r="E4" s="54"/>
      <c r="F4" s="55"/>
      <c r="G4" s="47"/>
      <c r="H4" s="60" t="s">
        <v>21</v>
      </c>
      <c r="I4" s="61"/>
      <c r="J4" s="61"/>
      <c r="K4" s="61"/>
      <c r="L4" s="61"/>
      <c r="M4" s="61"/>
      <c r="N4" s="61"/>
      <c r="O4" s="62"/>
      <c r="P4" s="60" t="s">
        <v>20</v>
      </c>
      <c r="Q4" s="61"/>
      <c r="R4" s="62"/>
      <c r="S4" s="60" t="s">
        <v>57</v>
      </c>
      <c r="T4" s="62"/>
      <c r="U4" s="70" t="s">
        <v>37</v>
      </c>
      <c r="V4" s="5"/>
      <c r="W4" s="18" t="s">
        <v>63</v>
      </c>
    </row>
    <row r="5" spans="1:23" ht="21" customHeight="1" x14ac:dyDescent="0.15">
      <c r="A5" s="44"/>
      <c r="B5" s="47"/>
      <c r="C5" s="47"/>
      <c r="D5" s="47"/>
      <c r="E5" s="56" t="s">
        <v>26</v>
      </c>
      <c r="F5" s="57" t="s">
        <v>8</v>
      </c>
      <c r="G5" s="47"/>
      <c r="H5" s="59" t="s">
        <v>23</v>
      </c>
      <c r="I5" s="59"/>
      <c r="J5" s="59"/>
      <c r="K5" s="59"/>
      <c r="L5" s="63" t="s">
        <v>22</v>
      </c>
      <c r="M5" s="64"/>
      <c r="N5" s="64"/>
      <c r="O5" s="65"/>
      <c r="P5" s="6" t="s">
        <v>13</v>
      </c>
      <c r="Q5" s="6" t="s">
        <v>14</v>
      </c>
      <c r="R5" s="6" t="s">
        <v>16</v>
      </c>
      <c r="S5" s="36" t="s">
        <v>58</v>
      </c>
      <c r="T5" s="36" t="s">
        <v>59</v>
      </c>
      <c r="U5" s="71"/>
      <c r="V5" s="5" t="s">
        <v>61</v>
      </c>
      <c r="W5" s="7" t="s">
        <v>62</v>
      </c>
    </row>
    <row r="6" spans="1:23" ht="21" customHeight="1" x14ac:dyDescent="0.15">
      <c r="A6" s="45"/>
      <c r="B6" s="48"/>
      <c r="C6" s="48"/>
      <c r="D6" s="48"/>
      <c r="E6" s="48"/>
      <c r="F6" s="57"/>
      <c r="G6" s="48"/>
      <c r="H6" s="33" t="s">
        <v>29</v>
      </c>
      <c r="I6" s="8" t="s">
        <v>9</v>
      </c>
      <c r="J6" s="8" t="s">
        <v>10</v>
      </c>
      <c r="K6" s="8" t="s">
        <v>17</v>
      </c>
      <c r="L6" s="33" t="s">
        <v>30</v>
      </c>
      <c r="M6" s="8" t="s">
        <v>11</v>
      </c>
      <c r="N6" s="8" t="s">
        <v>12</v>
      </c>
      <c r="O6" s="8" t="s">
        <v>18</v>
      </c>
      <c r="P6" s="9" t="s">
        <v>56</v>
      </c>
      <c r="Q6" s="9" t="s">
        <v>15</v>
      </c>
      <c r="R6" s="9" t="s">
        <v>34</v>
      </c>
      <c r="S6" s="9"/>
      <c r="T6" s="9" t="s">
        <v>19</v>
      </c>
      <c r="U6" s="72"/>
      <c r="V6" s="10" t="s">
        <v>64</v>
      </c>
      <c r="W6" s="17">
        <v>0.9</v>
      </c>
    </row>
    <row r="7" spans="1:23" ht="50.25" customHeight="1" x14ac:dyDescent="0.15">
      <c r="A7" s="19" t="s">
        <v>43</v>
      </c>
      <c r="B7" s="20" t="s">
        <v>71</v>
      </c>
      <c r="C7" s="15" t="s">
        <v>40</v>
      </c>
      <c r="D7" s="20" t="s">
        <v>41</v>
      </c>
      <c r="E7" s="20" t="s">
        <v>42</v>
      </c>
      <c r="F7" s="11">
        <v>18</v>
      </c>
      <c r="G7" s="16" t="s">
        <v>54</v>
      </c>
      <c r="H7" s="21"/>
      <c r="I7" s="11"/>
      <c r="J7" s="11"/>
      <c r="K7" s="11">
        <f>I7*J7</f>
        <v>0</v>
      </c>
      <c r="L7" s="21" t="s">
        <v>44</v>
      </c>
      <c r="M7" s="11"/>
      <c r="N7" s="11">
        <v>2</v>
      </c>
      <c r="O7" s="11">
        <v>180000</v>
      </c>
      <c r="P7" s="11"/>
      <c r="Q7" s="11"/>
      <c r="R7" s="11">
        <f>P7*Q7</f>
        <v>0</v>
      </c>
      <c r="S7" s="35" t="s">
        <v>60</v>
      </c>
      <c r="T7" s="11">
        <v>2500</v>
      </c>
      <c r="U7" s="12">
        <f>IF(G7="1人あたり",SUM(K7,O7,R7,T7),0)</f>
        <v>0</v>
      </c>
      <c r="V7" s="13">
        <f>IF(G7="1人あたり",F7*SUM(K7,O7,R7,T7),IF(G7="総額",SUM(K7,O7,R7,T7),0))</f>
        <v>182500</v>
      </c>
      <c r="W7" s="14">
        <f>IF(C7="県大会",ROUNDDOWN(V7*0.7,0),IF(C7="東北大会以上",ROUNDDOWN(V7*0.9,0),0))</f>
        <v>127750</v>
      </c>
    </row>
    <row r="8" spans="1:23" ht="50.25" customHeight="1" x14ac:dyDescent="0.15">
      <c r="A8" s="19" t="s">
        <v>45</v>
      </c>
      <c r="B8" s="20" t="s">
        <v>39</v>
      </c>
      <c r="C8" s="15" t="s">
        <v>46</v>
      </c>
      <c r="D8" s="20" t="s">
        <v>47</v>
      </c>
      <c r="E8" s="20" t="s">
        <v>48</v>
      </c>
      <c r="F8" s="11">
        <v>2</v>
      </c>
      <c r="G8" s="16" t="s">
        <v>49</v>
      </c>
      <c r="H8" s="21" t="s">
        <v>50</v>
      </c>
      <c r="I8" s="11">
        <v>6000</v>
      </c>
      <c r="J8" s="11">
        <v>1</v>
      </c>
      <c r="K8" s="11">
        <f t="shared" ref="K8:K9" si="0">I8*J8</f>
        <v>6000</v>
      </c>
      <c r="L8" s="21" t="s">
        <v>51</v>
      </c>
      <c r="M8" s="11">
        <v>360</v>
      </c>
      <c r="N8" s="11">
        <v>1</v>
      </c>
      <c r="O8" s="11">
        <f t="shared" ref="O8:O9" si="1">M8*N8</f>
        <v>360</v>
      </c>
      <c r="P8" s="11"/>
      <c r="Q8" s="11"/>
      <c r="R8" s="11">
        <f t="shared" ref="R8" si="2">P8*Q8</f>
        <v>0</v>
      </c>
      <c r="S8" s="11"/>
      <c r="T8" s="11"/>
      <c r="U8" s="12">
        <f>IF(G8="1人あたり",SUM(K8,O8,R8,T8),0)</f>
        <v>6360</v>
      </c>
      <c r="V8" s="13">
        <f t="shared" ref="V8:V9" si="3">IF(G8="1人あたり",F8*SUM(K8,O8,R8,T8),IF(G8="総額",SUM(K8,O8,R8,T8),0))</f>
        <v>12720</v>
      </c>
      <c r="W8" s="14">
        <f>IF(C8="県大会",ROUNDDOWN(V8*0.7,0),IF(C8="東北大会以上",ROUNDDOWN(V8*0.9,0),0))</f>
        <v>11448</v>
      </c>
    </row>
    <row r="9" spans="1:23" ht="50.25" customHeight="1" x14ac:dyDescent="0.15">
      <c r="A9" s="19" t="s">
        <v>66</v>
      </c>
      <c r="B9" s="20" t="s">
        <v>39</v>
      </c>
      <c r="C9" s="15" t="s">
        <v>46</v>
      </c>
      <c r="D9" s="20" t="s">
        <v>67</v>
      </c>
      <c r="E9" s="20" t="s">
        <v>65</v>
      </c>
      <c r="F9" s="11">
        <v>12</v>
      </c>
      <c r="G9" s="16" t="s">
        <v>49</v>
      </c>
      <c r="H9" s="21" t="s">
        <v>68</v>
      </c>
      <c r="I9" s="11"/>
      <c r="J9" s="11">
        <v>1</v>
      </c>
      <c r="K9" s="11">
        <f t="shared" si="0"/>
        <v>0</v>
      </c>
      <c r="L9" s="21" t="s">
        <v>69</v>
      </c>
      <c r="M9" s="11"/>
      <c r="N9" s="11">
        <v>1</v>
      </c>
      <c r="O9" s="11">
        <f t="shared" si="1"/>
        <v>0</v>
      </c>
      <c r="P9" s="11"/>
      <c r="Q9" s="11">
        <v>2</v>
      </c>
      <c r="R9" s="11">
        <v>38500</v>
      </c>
      <c r="S9" s="21" t="s">
        <v>70</v>
      </c>
      <c r="T9" s="11">
        <v>600</v>
      </c>
      <c r="U9" s="12">
        <f t="shared" ref="U9" si="4">IF(G9="1人あたり",SUM(K9,O9,R9,T9),0)</f>
        <v>39100</v>
      </c>
      <c r="V9" s="13">
        <f t="shared" si="3"/>
        <v>469200</v>
      </c>
      <c r="W9" s="14">
        <f>IF(C9="県大会",ROUNDDOWN(V9*0.7,0),IF(C9="東北大会以上",ROUNDDOWN(V9*0.9,0),0))</f>
        <v>422280</v>
      </c>
    </row>
    <row r="10" spans="1:23" x14ac:dyDescent="0.15">
      <c r="A10" s="1"/>
      <c r="B10" s="1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15">
      <c r="A11" s="1"/>
      <c r="B11" s="1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sheetProtection selectLockedCells="1"/>
  <mergeCells count="17">
    <mergeCell ref="E5:E6"/>
    <mergeCell ref="F5:F6"/>
    <mergeCell ref="H5:K5"/>
    <mergeCell ref="L5:O5"/>
    <mergeCell ref="S4:T4"/>
    <mergeCell ref="A1:O1"/>
    <mergeCell ref="R2:W2"/>
    <mergeCell ref="A3:A6"/>
    <mergeCell ref="B3:B6"/>
    <mergeCell ref="C3:C6"/>
    <mergeCell ref="D3:D6"/>
    <mergeCell ref="E3:F4"/>
    <mergeCell ref="G3:G6"/>
    <mergeCell ref="H3:U3"/>
    <mergeCell ref="H4:O4"/>
    <mergeCell ref="P4:R4"/>
    <mergeCell ref="U4:U6"/>
  </mergeCells>
  <phoneticPr fontId="1"/>
  <dataValidations count="2">
    <dataValidation type="list" allowBlank="1" showInputMessage="1" showErrorMessage="1" sqref="G7:G9" xr:uid="{00000000-0002-0000-0100-000000000000}">
      <formula1>"　,1人あたり,総額"</formula1>
    </dataValidation>
    <dataValidation type="list" allowBlank="1" showInputMessage="1" showErrorMessage="1" sqref="C7:C9" xr:uid="{00000000-0002-0000-0100-000001000000}">
      <formula1>"　,県大会,東北大会以上"</formula1>
    </dataValidation>
  </dataValidations>
  <pageMargins left="0.78740157480314965" right="0.78740157480314965" top="0.39370078740157483" bottom="0.39370078740157483" header="0.51181102362204722" footer="0.51181102362204722"/>
  <pageSetup paperSize="9" scale="61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9F8D-13A8-4C34-A896-4EE192572A5F}">
  <dimension ref="A1:G1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C1"/>
    </sheetView>
  </sheetViews>
  <sheetFormatPr defaultRowHeight="13.5" x14ac:dyDescent="0.15"/>
  <cols>
    <col min="1" max="1" width="26.5" customWidth="1"/>
    <col min="2" max="2" width="11.625" customWidth="1"/>
    <col min="3" max="3" width="14.5" customWidth="1"/>
    <col min="4" max="4" width="17.125" customWidth="1"/>
    <col min="5" max="5" width="5.5" customWidth="1"/>
    <col min="6" max="6" width="24.25" customWidth="1"/>
    <col min="7" max="7" width="49.875" customWidth="1"/>
  </cols>
  <sheetData>
    <row r="1" spans="1:7" ht="29.25" customHeight="1" x14ac:dyDescent="0.15">
      <c r="A1" s="74" t="s">
        <v>55</v>
      </c>
      <c r="B1" s="75"/>
      <c r="C1" s="75"/>
      <c r="D1" s="1"/>
      <c r="E1" s="1"/>
      <c r="F1" s="1"/>
      <c r="G1" s="1"/>
    </row>
    <row r="2" spans="1:7" ht="21.75" customHeight="1" x14ac:dyDescent="0.2">
      <c r="A2" s="1"/>
      <c r="B2" s="1"/>
      <c r="C2" s="1"/>
      <c r="D2" s="1"/>
      <c r="F2" s="22" t="s">
        <v>72</v>
      </c>
      <c r="G2" s="23"/>
    </row>
    <row r="3" spans="1:7" ht="14.25" customHeight="1" thickBot="1" x14ac:dyDescent="0.25">
      <c r="A3" s="1"/>
      <c r="B3" s="1"/>
      <c r="C3" s="1"/>
      <c r="D3" s="1"/>
      <c r="E3" s="1"/>
      <c r="F3" s="1"/>
      <c r="G3" s="24"/>
    </row>
    <row r="4" spans="1:7" ht="15.75" customHeight="1" x14ac:dyDescent="0.15">
      <c r="A4" s="25" t="s">
        <v>2</v>
      </c>
      <c r="B4" s="26" t="s">
        <v>3</v>
      </c>
      <c r="C4" s="26" t="s">
        <v>4</v>
      </c>
      <c r="D4" s="26" t="s">
        <v>5</v>
      </c>
      <c r="E4" s="26" t="s">
        <v>1</v>
      </c>
      <c r="F4" s="31" t="s">
        <v>38</v>
      </c>
      <c r="G4" s="27" t="s">
        <v>6</v>
      </c>
    </row>
    <row r="5" spans="1:7" ht="36" customHeight="1" x14ac:dyDescent="0.15">
      <c r="A5" s="37"/>
      <c r="B5" s="38"/>
      <c r="C5" s="38"/>
      <c r="D5" s="38"/>
      <c r="E5" s="38"/>
      <c r="F5" s="39"/>
      <c r="G5" s="40"/>
    </row>
    <row r="6" spans="1:7" ht="36" customHeight="1" x14ac:dyDescent="0.15">
      <c r="A6" s="37"/>
      <c r="B6" s="38"/>
      <c r="C6" s="38"/>
      <c r="D6" s="38"/>
      <c r="E6" s="38"/>
      <c r="F6" s="39"/>
      <c r="G6" s="40"/>
    </row>
    <row r="7" spans="1:7" ht="36" customHeight="1" x14ac:dyDescent="0.15">
      <c r="A7" s="37"/>
      <c r="B7" s="38"/>
      <c r="C7" s="38"/>
      <c r="D7" s="38"/>
      <c r="E7" s="38"/>
      <c r="F7" s="39"/>
      <c r="G7" s="40"/>
    </row>
    <row r="8" spans="1:7" ht="36" customHeight="1" x14ac:dyDescent="0.15">
      <c r="A8" s="37"/>
      <c r="B8" s="38"/>
      <c r="C8" s="38"/>
      <c r="D8" s="38"/>
      <c r="E8" s="38"/>
      <c r="F8" s="39"/>
      <c r="G8" s="40"/>
    </row>
    <row r="9" spans="1:7" ht="36" customHeight="1" x14ac:dyDescent="0.15">
      <c r="A9" s="37"/>
      <c r="B9" s="38"/>
      <c r="C9" s="38"/>
      <c r="D9" s="38"/>
      <c r="E9" s="38"/>
      <c r="F9" s="39"/>
      <c r="G9" s="40"/>
    </row>
    <row r="10" spans="1:7" ht="36" customHeight="1" x14ac:dyDescent="0.15">
      <c r="A10" s="37"/>
      <c r="B10" s="38"/>
      <c r="C10" s="38"/>
      <c r="D10" s="38"/>
      <c r="E10" s="38"/>
      <c r="F10" s="39"/>
      <c r="G10" s="40"/>
    </row>
    <row r="11" spans="1:7" ht="36" customHeight="1" x14ac:dyDescent="0.15">
      <c r="A11" s="37"/>
      <c r="B11" s="38"/>
      <c r="C11" s="38"/>
      <c r="D11" s="38"/>
      <c r="E11" s="38"/>
      <c r="F11" s="39"/>
      <c r="G11" s="40"/>
    </row>
    <row r="12" spans="1:7" ht="36" customHeight="1" x14ac:dyDescent="0.15">
      <c r="A12" s="37"/>
      <c r="B12" s="38"/>
      <c r="C12" s="38"/>
      <c r="D12" s="38"/>
      <c r="E12" s="38"/>
      <c r="F12" s="39"/>
      <c r="G12" s="40"/>
    </row>
    <row r="13" spans="1:7" ht="36" customHeight="1" x14ac:dyDescent="0.15">
      <c r="A13" s="37"/>
      <c r="B13" s="38"/>
      <c r="C13" s="38"/>
      <c r="D13" s="38"/>
      <c r="E13" s="38"/>
      <c r="F13" s="39"/>
      <c r="G13" s="40"/>
    </row>
    <row r="14" spans="1:7" ht="36" customHeight="1" x14ac:dyDescent="0.15">
      <c r="A14" s="37"/>
      <c r="B14" s="38"/>
      <c r="C14" s="38"/>
      <c r="D14" s="38"/>
      <c r="E14" s="38"/>
      <c r="F14" s="39"/>
      <c r="G14" s="40"/>
    </row>
    <row r="15" spans="1:7" ht="36" customHeight="1" x14ac:dyDescent="0.15">
      <c r="A15" s="37"/>
      <c r="B15" s="38"/>
      <c r="C15" s="38"/>
      <c r="D15" s="38"/>
      <c r="E15" s="38"/>
      <c r="F15" s="39"/>
      <c r="G15" s="40"/>
    </row>
    <row r="16" spans="1:7" ht="36" customHeight="1" x14ac:dyDescent="0.15">
      <c r="A16" s="37"/>
      <c r="B16" s="38"/>
      <c r="C16" s="38"/>
      <c r="D16" s="38"/>
      <c r="E16" s="38"/>
      <c r="F16" s="39"/>
      <c r="G16" s="40"/>
    </row>
    <row r="17" spans="1:7" ht="36" customHeight="1" thickBot="1" x14ac:dyDescent="0.2">
      <c r="A17" s="28"/>
      <c r="B17" s="29"/>
      <c r="C17" s="29"/>
      <c r="D17" s="29"/>
      <c r="E17" s="29"/>
      <c r="F17" s="32"/>
      <c r="G17" s="30"/>
    </row>
  </sheetData>
  <mergeCells count="1">
    <mergeCell ref="A1:C1"/>
  </mergeCells>
  <phoneticPr fontId="1"/>
  <pageMargins left="0.19685039370078741" right="0.11811023622047245" top="0.70866141732283472" bottom="0.31496062992125984" header="0.51181102362204722" footer="0.2755905511811023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負担金内訳書</vt:lpstr>
      <vt:lpstr>負担金内訳書 (記入例)</vt:lpstr>
      <vt:lpstr>大会結果表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村山市役所　管理課</dc:creator>
  <cp:lastModifiedBy>30936</cp:lastModifiedBy>
  <cp:lastPrinted>2026-07-07T09:17:03Z</cp:lastPrinted>
  <dcterms:created xsi:type="dcterms:W3CDTF">2000-09-06T01:04:17Z</dcterms:created>
  <dcterms:modified xsi:type="dcterms:W3CDTF">2026-07-07T11:44:17Z</dcterms:modified>
</cp:coreProperties>
</file>